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FC349487-8490-4C9F-8389-B4C912399C37}" xr6:coauthVersionLast="47" xr6:coauthVersionMax="47" xr10:uidLastSave="{00000000-0000-0000-0000-000000000000}"/>
  <bookViews>
    <workbookView xWindow="20370" yWindow="-2070" windowWidth="29040" windowHeight="15840" xr2:uid="{E93D679B-274B-4B7D-A588-094531A65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D34" i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D17" i="1"/>
  <c r="E17" i="1" s="1"/>
  <c r="H16" i="1"/>
  <c r="E16" i="1"/>
  <c r="H15" i="1"/>
  <c r="E15" i="1"/>
  <c r="H14" i="1"/>
  <c r="E14" i="1"/>
  <c r="H13" i="1"/>
  <c r="E13" i="1"/>
  <c r="D13" i="1"/>
  <c r="C13" i="1"/>
  <c r="C34" i="1" s="1"/>
  <c r="H12" i="1"/>
  <c r="E12" i="1"/>
  <c r="H11" i="1"/>
  <c r="E11" i="1"/>
  <c r="H10" i="1"/>
  <c r="E10" i="1"/>
  <c r="H9" i="1"/>
  <c r="E9" i="1"/>
  <c r="H8" i="1"/>
  <c r="E8" i="1"/>
  <c r="H34" i="1" l="1"/>
  <c r="E34" i="1"/>
</calcChain>
</file>

<file path=xl/sharedStrings.xml><?xml version="1.0" encoding="utf-8"?>
<sst xmlns="http://schemas.openxmlformats.org/spreadsheetml/2006/main" count="39" uniqueCount="39">
  <si>
    <t>Fideicomiso Estatal Para el Fomento de las Actividades Productivas en el Estado de Chihuahua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</si>
  <si>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</si>
  <si>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</si>
  <si>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</si>
  <si>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</si>
  <si>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</si>
  <si>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</si>
  <si>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</si>
  <si>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</si>
  <si>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</si>
  <si>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</si>
  <si>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</si>
  <si>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</si>
  <si>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</si>
  <si>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</si>
  <si>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</si>
  <si>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</si>
  <si>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1 INGRESOS </t>
  </si>
  <si>
    <t xml:space="preserve">1.1 INGRESOS CORRIENTES </t>
  </si>
  <si>
    <t xml:space="preserve">1.1.1 Impuestos </t>
  </si>
  <si>
    <t xml:space="preserve">1.1.2 Contribuciones a la Seguridad Social </t>
  </si>
  <si>
    <t xml:space="preserve">1.1.3 Contribuciones de Mejoras </t>
  </si>
  <si>
    <t xml:space="preserve">1.1.4 Derechos, Productos y Aprovechamientos Corrientes </t>
  </si>
  <si>
    <t xml:space="preserve">1.1.5 Rentas de la Propiedad </t>
  </si>
  <si>
    <t xml:space="preserve">1.1.6 Venta de Bienes y Servicios de Entidades del Gobierno Federal/ Ingresos de Explotación de Entidades Empresariales </t>
  </si>
  <si>
    <t xml:space="preserve">1.1.7 Subsidios y Subvenciones Recibidos por las Entidades Empresariales Públicas </t>
  </si>
  <si>
    <t xml:space="preserve">1.1.8 Transferencias, Asignaciones y Donativos Corrientes Recibidos </t>
  </si>
  <si>
    <t xml:space="preserve">1.1.9 Participaciones </t>
  </si>
  <si>
    <t xml:space="preserve">1.2 INGRESOS DE CAPITAL </t>
  </si>
  <si>
    <t xml:space="preserve">1.2.1 Venta (Disposición) de Activos </t>
  </si>
  <si>
    <t xml:space="preserve">1.2.1.1 Venta de Activos Fijos </t>
  </si>
  <si>
    <t xml:space="preserve">1.2.1.2 Venta de Objetos de Valor </t>
  </si>
  <si>
    <t xml:space="preserve">1.2.1.3 Venta de Activos No Producidos </t>
  </si>
  <si>
    <t xml:space="preserve">1.2.2 Disminución de Existencias </t>
  </si>
  <si>
    <t xml:space="preserve">1.2.3 Incremento de la depreciación, amortización, estimaciones y provisiones acumuladas </t>
  </si>
  <si>
    <t xml:space="preserve">1.2.4 Transferencias, asignaciones y donativos de capital recibidos </t>
  </si>
  <si>
    <t>1.2.5 Recuperación de inversiones financieras realizadas con fines de política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</si>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</sst>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4" fillId="0" borderId="0" xfId="0" applyFont="1" applyProtection="1"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44</xdr:row>
      <xdr:rowOff>76200</xdr:rowOff>
    </xdr:from>
    <xdr:to>
      <xdr:col>1</xdr:col>
      <xdr:colOff>2457450</xdr:colOff>
      <xdr:row>46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545CDB-C4E4-4BAF-8EDD-04ECFBB3B141}"/>
            </a:ext>
          </a:extLst>
        </xdr:cNvPr>
        <xdr:cNvSpPr txBox="1"/>
      </xdr:nvSpPr>
      <xdr:spPr>
        <a:xfrm>
          <a:off x="800100" y="8191500"/>
          <a:ext cx="24193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342901</xdr:colOff>
      <xdr:row>44</xdr:row>
      <xdr:rowOff>76200</xdr:rowOff>
    </xdr:from>
    <xdr:to>
      <xdr:col>7</xdr:col>
      <xdr:colOff>781051</xdr:colOff>
      <xdr:row>47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E2339E2-FA01-4641-A2CB-343CE0A7EFB8}"/>
            </a:ext>
          </a:extLst>
        </xdr:cNvPr>
        <xdr:cNvSpPr txBox="1"/>
      </xdr:nvSpPr>
      <xdr:spPr>
        <a:xfrm>
          <a:off x="6838951" y="7696200"/>
          <a:ext cx="28956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43</xdr:row>
      <xdr:rowOff>180975</xdr:rowOff>
    </xdr:from>
    <xdr:to>
      <xdr:col>1</xdr:col>
      <xdr:colOff>3000375</xdr:colOff>
      <xdr:row>44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3890C8A-63DA-44D7-934E-DD88A0F7A377}"/>
            </a:ext>
          </a:extLst>
        </xdr:cNvPr>
        <xdr:cNvCxnSpPr/>
      </xdr:nvCxnSpPr>
      <xdr:spPr>
        <a:xfrm flipV="1">
          <a:off x="771525" y="8105775"/>
          <a:ext cx="2990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43</xdr:row>
      <xdr:rowOff>180975</xdr:rowOff>
    </xdr:from>
    <xdr:to>
      <xdr:col>8</xdr:col>
      <xdr:colOff>0</xdr:colOff>
      <xdr:row>44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337BCD1-7C18-4F07-93AD-8AB77B18FE8F}"/>
            </a:ext>
          </a:extLst>
        </xdr:cNvPr>
        <xdr:cNvCxnSpPr/>
      </xdr:nvCxnSpPr>
      <xdr:spPr>
        <a:xfrm>
          <a:off x="9163050" y="8105775"/>
          <a:ext cx="31718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E15C-587E-4B40-9852-282B35D983A3}">
  <dimension ref="B1:H35"/>
  <sheetViews>
    <sheetView tabSelected="1" workbookViewId="0">
      <selection activeCell="L9" sqref="K9:L9"/>
    </sheetView>
  </sheetViews>
  <sheetFormatPr baseColWidth="10" defaultRowHeight="15" x14ac:dyDescent="0.25"/>
  <cols>
    <col min="2" max="2" width="99.85546875" bestFit="1" customWidth="1"/>
    <col min="3" max="8" width="12.28515625" bestFit="1" customWidth="1"/>
  </cols>
  <sheetData>
    <row r="1" spans="2:8" ht="15.75" thickBot="1" x14ac:dyDescent="0.3"/>
    <row r="2" spans="2:8" x14ac:dyDescent="0.25">
      <c r="B2" s="21" t="s">
        <v>0</v>
      </c>
      <c r="C2" s="22"/>
      <c r="D2" s="22"/>
      <c r="E2" s="22"/>
      <c r="F2" s="22"/>
      <c r="G2" s="22"/>
      <c r="H2" s="23"/>
    </row>
    <row r="3" spans="2:8" x14ac:dyDescent="0.25">
      <c r="B3" s="24" t="s">
        <v>1</v>
      </c>
      <c r="C3" s="25"/>
      <c r="D3" s="25"/>
      <c r="E3" s="25"/>
      <c r="F3" s="25"/>
      <c r="G3" s="25"/>
      <c r="H3" s="26"/>
    </row>
    <row r="4" spans="2:8" ht="15.75" thickBot="1" x14ac:dyDescent="0.3">
      <c r="B4" s="27" t="s">
        <v>2</v>
      </c>
      <c r="C4" s="28"/>
      <c r="D4" s="28"/>
      <c r="E4" s="28"/>
      <c r="F4" s="28"/>
      <c r="G4" s="28"/>
      <c r="H4" s="29"/>
    </row>
    <row r="5" spans="2:8" ht="15.75" thickBot="1" x14ac:dyDescent="0.3">
      <c r="B5" s="30" t="s">
        <v>3</v>
      </c>
      <c r="C5" s="32" t="s">
        <v>4</v>
      </c>
      <c r="D5" s="33"/>
      <c r="E5" s="33"/>
      <c r="F5" s="33"/>
      <c r="G5" s="33"/>
      <c r="H5" s="34" t="s">
        <v>5</v>
      </c>
    </row>
    <row r="6" spans="2:8" ht="36.75" thickBot="1" x14ac:dyDescent="0.3">
      <c r="B6" s="24"/>
      <c r="C6" s="1" t="s">
        <v>6</v>
      </c>
      <c r="D6" s="2" t="s">
        <v>7</v>
      </c>
      <c r="E6" s="1" t="s">
        <v>8</v>
      </c>
      <c r="F6" s="3" t="s">
        <v>9</v>
      </c>
      <c r="G6" s="1" t="s">
        <v>10</v>
      </c>
      <c r="H6" s="35"/>
    </row>
    <row r="7" spans="2:8" ht="15.75" thickBot="1" x14ac:dyDescent="0.3">
      <c r="B7" s="31"/>
      <c r="C7" s="1" t="s">
        <v>11</v>
      </c>
      <c r="D7" s="3" t="s">
        <v>12</v>
      </c>
      <c r="E7" s="1" t="s">
        <v>13</v>
      </c>
      <c r="F7" s="3" t="s">
        <v>14</v>
      </c>
      <c r="G7" s="1" t="s">
        <v>15</v>
      </c>
      <c r="H7" s="4" t="s">
        <v>16</v>
      </c>
    </row>
    <row r="8" spans="2:8" x14ac:dyDescent="0.25">
      <c r="B8" s="5" t="s">
        <v>17</v>
      </c>
      <c r="C8" s="6">
        <v>0</v>
      </c>
      <c r="D8" s="7">
        <v>0</v>
      </c>
      <c r="E8" s="8">
        <f>SUM(C8:D8)</f>
        <v>0</v>
      </c>
      <c r="F8" s="7">
        <v>0</v>
      </c>
      <c r="G8" s="6">
        <v>0</v>
      </c>
      <c r="H8" s="9">
        <f>SUM(G8-C8)</f>
        <v>0</v>
      </c>
    </row>
    <row r="9" spans="2:8" ht="17.25" customHeight="1" x14ac:dyDescent="0.25">
      <c r="B9" s="5" t="s">
        <v>18</v>
      </c>
      <c r="C9" s="6">
        <v>0</v>
      </c>
      <c r="D9" s="7">
        <v>0</v>
      </c>
      <c r="E9" s="8">
        <f t="shared" ref="E9:E32" si="0">SUM(C9:D9)</f>
        <v>0</v>
      </c>
      <c r="F9" s="7">
        <v>0</v>
      </c>
      <c r="G9" s="6">
        <v>0</v>
      </c>
      <c r="H9" s="9">
        <f t="shared" ref="H9:H32" si="1">SUM(G9-C9)</f>
        <v>0</v>
      </c>
    </row>
    <row r="10" spans="2:8" ht="17.25" customHeight="1" x14ac:dyDescent="0.25">
      <c r="B10" s="5" t="s">
        <v>19</v>
      </c>
      <c r="C10" s="6">
        <v>0</v>
      </c>
      <c r="D10" s="7">
        <v>0</v>
      </c>
      <c r="E10" s="8">
        <f t="shared" si="0"/>
        <v>0</v>
      </c>
      <c r="F10" s="7">
        <v>0</v>
      </c>
      <c r="G10" s="6">
        <v>0</v>
      </c>
      <c r="H10" s="9">
        <f t="shared" si="1"/>
        <v>0</v>
      </c>
    </row>
    <row r="11" spans="2:8" ht="17.25" customHeight="1" x14ac:dyDescent="0.25">
      <c r="B11" s="5" t="s">
        <v>20</v>
      </c>
      <c r="C11" s="6">
        <v>0</v>
      </c>
      <c r="D11" s="7">
        <v>0</v>
      </c>
      <c r="E11" s="8">
        <f t="shared" si="0"/>
        <v>0</v>
      </c>
      <c r="F11" s="7">
        <v>0</v>
      </c>
      <c r="G11" s="6">
        <v>0</v>
      </c>
      <c r="H11" s="9">
        <f t="shared" si="1"/>
        <v>0</v>
      </c>
    </row>
    <row r="12" spans="2:8" ht="17.25" customHeight="1" x14ac:dyDescent="0.25">
      <c r="B12" s="5" t="s">
        <v>21</v>
      </c>
      <c r="C12" s="6">
        <v>0</v>
      </c>
      <c r="D12" s="7">
        <v>0</v>
      </c>
      <c r="E12" s="8">
        <f t="shared" si="0"/>
        <v>0</v>
      </c>
      <c r="F12" s="7">
        <v>0</v>
      </c>
      <c r="G12" s="6">
        <v>0</v>
      </c>
      <c r="H12" s="9">
        <f t="shared" si="1"/>
        <v>0</v>
      </c>
    </row>
    <row r="13" spans="2:8" ht="17.25" customHeight="1" x14ac:dyDescent="0.25">
      <c r="B13" s="5" t="s">
        <v>22</v>
      </c>
      <c r="C13" s="6">
        <f>892601.08+15474299.9</f>
        <v>16366900.98</v>
      </c>
      <c r="D13" s="7">
        <f>4628357.5+315811.96+25218603.78</f>
        <v>30162773.240000002</v>
      </c>
      <c r="E13" s="8">
        <f t="shared" si="0"/>
        <v>46529674.219999999</v>
      </c>
      <c r="F13" s="7">
        <v>46529674.219999999</v>
      </c>
      <c r="G13" s="6">
        <v>46529674.219999999</v>
      </c>
      <c r="H13" s="9">
        <f t="shared" si="1"/>
        <v>30162773.239999998</v>
      </c>
    </row>
    <row r="14" spans="2:8" ht="17.25" customHeight="1" x14ac:dyDescent="0.25">
      <c r="B14" s="5" t="s">
        <v>23</v>
      </c>
      <c r="C14" s="6">
        <v>0</v>
      </c>
      <c r="D14" s="7">
        <v>0</v>
      </c>
      <c r="E14" s="8">
        <f t="shared" si="0"/>
        <v>0</v>
      </c>
      <c r="F14" s="7">
        <v>0</v>
      </c>
      <c r="G14" s="6">
        <v>0</v>
      </c>
      <c r="H14" s="9">
        <f t="shared" si="1"/>
        <v>0</v>
      </c>
    </row>
    <row r="15" spans="2:8" ht="17.25" customHeight="1" x14ac:dyDescent="0.25">
      <c r="B15" s="5" t="s">
        <v>24</v>
      </c>
      <c r="C15" s="6">
        <v>0</v>
      </c>
      <c r="D15" s="7">
        <v>0</v>
      </c>
      <c r="E15" s="8">
        <f t="shared" si="0"/>
        <v>0</v>
      </c>
      <c r="F15" s="7">
        <v>0</v>
      </c>
      <c r="G15" s="6">
        <v>0</v>
      </c>
      <c r="H15" s="9">
        <f t="shared" si="1"/>
        <v>0</v>
      </c>
    </row>
    <row r="16" spans="2:8" ht="17.25" customHeight="1" x14ac:dyDescent="0.25">
      <c r="B16" s="5" t="s">
        <v>25</v>
      </c>
      <c r="C16" s="6">
        <v>0</v>
      </c>
      <c r="D16" s="7">
        <v>0</v>
      </c>
      <c r="E16" s="8">
        <f t="shared" si="0"/>
        <v>0</v>
      </c>
      <c r="F16" s="7">
        <v>0</v>
      </c>
      <c r="G16" s="6">
        <v>0</v>
      </c>
      <c r="H16" s="9">
        <f t="shared" si="1"/>
        <v>0</v>
      </c>
    </row>
    <row r="17" spans="2:8" ht="17.25" customHeight="1" x14ac:dyDescent="0.25">
      <c r="B17" s="5" t="s">
        <v>26</v>
      </c>
      <c r="C17" s="6">
        <v>2629499.02</v>
      </c>
      <c r="D17" s="7">
        <f>1000000+2600000</f>
        <v>3600000</v>
      </c>
      <c r="E17" s="8">
        <f t="shared" si="0"/>
        <v>6229499.0199999996</v>
      </c>
      <c r="F17" s="7">
        <v>3600000</v>
      </c>
      <c r="G17" s="6">
        <v>3600000</v>
      </c>
      <c r="H17" s="9">
        <f t="shared" si="1"/>
        <v>970500.98</v>
      </c>
    </row>
    <row r="18" spans="2:8" ht="17.25" customHeight="1" x14ac:dyDescent="0.25">
      <c r="B18" s="5" t="s">
        <v>27</v>
      </c>
      <c r="C18" s="6">
        <v>0</v>
      </c>
      <c r="D18" s="7">
        <v>0</v>
      </c>
      <c r="E18" s="8">
        <f t="shared" si="0"/>
        <v>0</v>
      </c>
      <c r="F18" s="7">
        <v>0</v>
      </c>
      <c r="G18" s="6">
        <v>0</v>
      </c>
      <c r="H18" s="9">
        <f t="shared" si="1"/>
        <v>0</v>
      </c>
    </row>
    <row r="19" spans="2:8" ht="17.25" customHeight="1" x14ac:dyDescent="0.25">
      <c r="B19" s="5" t="s">
        <v>28</v>
      </c>
      <c r="C19" s="6">
        <v>0</v>
      </c>
      <c r="D19" s="7">
        <v>0</v>
      </c>
      <c r="E19" s="8">
        <f t="shared" si="0"/>
        <v>0</v>
      </c>
      <c r="F19" s="7">
        <v>0</v>
      </c>
      <c r="G19" s="6">
        <v>0</v>
      </c>
      <c r="H19" s="9">
        <f t="shared" si="1"/>
        <v>0</v>
      </c>
    </row>
    <row r="20" spans="2:8" ht="17.25" customHeight="1" x14ac:dyDescent="0.25">
      <c r="B20" s="5" t="s">
        <v>29</v>
      </c>
      <c r="C20" s="6">
        <v>0</v>
      </c>
      <c r="D20" s="7">
        <v>0</v>
      </c>
      <c r="E20" s="8">
        <f t="shared" si="0"/>
        <v>0</v>
      </c>
      <c r="F20" s="7">
        <v>0</v>
      </c>
      <c r="G20" s="6">
        <v>0</v>
      </c>
      <c r="H20" s="9">
        <f t="shared" si="1"/>
        <v>0</v>
      </c>
    </row>
    <row r="21" spans="2:8" ht="17.25" customHeight="1" x14ac:dyDescent="0.25">
      <c r="B21" s="5" t="s">
        <v>30</v>
      </c>
      <c r="C21" s="6">
        <v>0</v>
      </c>
      <c r="D21" s="7">
        <v>0</v>
      </c>
      <c r="E21" s="8">
        <f t="shared" si="0"/>
        <v>0</v>
      </c>
      <c r="F21" s="7">
        <v>0</v>
      </c>
      <c r="G21" s="6">
        <v>0</v>
      </c>
      <c r="H21" s="9">
        <f t="shared" si="1"/>
        <v>0</v>
      </c>
    </row>
    <row r="22" spans="2:8" ht="17.25" customHeight="1" x14ac:dyDescent="0.25">
      <c r="B22" s="5" t="s">
        <v>31</v>
      </c>
      <c r="C22" s="6">
        <v>0</v>
      </c>
      <c r="D22" s="7">
        <v>0</v>
      </c>
      <c r="E22" s="8">
        <f t="shared" si="0"/>
        <v>0</v>
      </c>
      <c r="F22" s="7">
        <v>0</v>
      </c>
      <c r="G22" s="6">
        <v>0</v>
      </c>
      <c r="H22" s="9">
        <f t="shared" si="1"/>
        <v>0</v>
      </c>
    </row>
    <row r="23" spans="2:8" ht="17.25" customHeight="1" x14ac:dyDescent="0.25">
      <c r="B23" s="5" t="s">
        <v>32</v>
      </c>
      <c r="C23" s="6">
        <v>0</v>
      </c>
      <c r="D23" s="7">
        <v>0</v>
      </c>
      <c r="E23" s="8">
        <f t="shared" si="0"/>
        <v>0</v>
      </c>
      <c r="F23" s="7">
        <v>0</v>
      </c>
      <c r="G23" s="6">
        <v>0</v>
      </c>
      <c r="H23" s="9">
        <f t="shared" si="1"/>
        <v>0</v>
      </c>
    </row>
    <row r="24" spans="2:8" ht="17.25" customHeight="1" x14ac:dyDescent="0.25">
      <c r="B24" s="5" t="s">
        <v>33</v>
      </c>
      <c r="C24" s="6">
        <v>0</v>
      </c>
      <c r="D24" s="7">
        <v>0</v>
      </c>
      <c r="E24" s="8">
        <f t="shared" si="0"/>
        <v>0</v>
      </c>
      <c r="F24" s="7">
        <v>0</v>
      </c>
      <c r="G24" s="6">
        <v>0</v>
      </c>
      <c r="H24" s="9">
        <f t="shared" si="1"/>
        <v>0</v>
      </c>
    </row>
    <row r="25" spans="2:8" ht="17.25" customHeight="1" x14ac:dyDescent="0.25">
      <c r="B25" s="5" t="s">
        <v>34</v>
      </c>
      <c r="C25" s="6">
        <v>0</v>
      </c>
      <c r="D25" s="7">
        <v>0</v>
      </c>
      <c r="E25" s="8">
        <f t="shared" si="0"/>
        <v>0</v>
      </c>
      <c r="F25" s="7">
        <v>0</v>
      </c>
      <c r="G25" s="6">
        <v>0</v>
      </c>
      <c r="H25" s="9">
        <f t="shared" si="1"/>
        <v>0</v>
      </c>
    </row>
    <row r="26" spans="2:8" ht="17.25" customHeight="1" x14ac:dyDescent="0.25">
      <c r="B26" s="5" t="s">
        <v>35</v>
      </c>
      <c r="C26" s="6">
        <v>0</v>
      </c>
      <c r="D26" s="7">
        <v>0</v>
      </c>
      <c r="E26" s="8">
        <f t="shared" si="0"/>
        <v>0</v>
      </c>
      <c r="F26" s="7">
        <v>0</v>
      </c>
      <c r="G26" s="6">
        <v>0</v>
      </c>
      <c r="H26" s="9">
        <f t="shared" si="1"/>
        <v>0</v>
      </c>
    </row>
    <row r="27" spans="2:8" ht="17.25" customHeight="1" thickBot="1" x14ac:dyDescent="0.3">
      <c r="B27" s="5" t="s">
        <v>36</v>
      </c>
      <c r="C27" s="6">
        <v>0</v>
      </c>
      <c r="D27" s="7">
        <v>0</v>
      </c>
      <c r="E27" s="8">
        <f t="shared" si="0"/>
        <v>0</v>
      </c>
      <c r="F27" s="7">
        <v>0</v>
      </c>
      <c r="G27" s="6">
        <v>0</v>
      </c>
      <c r="H27" s="9">
        <f t="shared" si="1"/>
        <v>0</v>
      </c>
    </row>
    <row r="28" spans="2:8" ht="17.25" hidden="1" customHeight="1" x14ac:dyDescent="0.25">
      <c r="B28" s="10"/>
      <c r="C28" s="6">
        <v>0</v>
      </c>
      <c r="D28" s="7">
        <v>0</v>
      </c>
      <c r="E28" s="8">
        <f t="shared" si="0"/>
        <v>0</v>
      </c>
      <c r="F28" s="7">
        <v>0</v>
      </c>
      <c r="G28" s="6">
        <v>0</v>
      </c>
      <c r="H28" s="9">
        <f t="shared" si="1"/>
        <v>0</v>
      </c>
    </row>
    <row r="29" spans="2:8" ht="17.25" hidden="1" customHeight="1" x14ac:dyDescent="0.25">
      <c r="B29" s="5"/>
      <c r="C29" s="6">
        <v>0</v>
      </c>
      <c r="D29" s="7">
        <v>0</v>
      </c>
      <c r="E29" s="8">
        <f t="shared" si="0"/>
        <v>0</v>
      </c>
      <c r="F29" s="7">
        <v>0</v>
      </c>
      <c r="G29" s="6">
        <v>0</v>
      </c>
      <c r="H29" s="9">
        <f t="shared" si="1"/>
        <v>0</v>
      </c>
    </row>
    <row r="30" spans="2:8" ht="17.25" hidden="1" customHeight="1" x14ac:dyDescent="0.25">
      <c r="B30" s="5"/>
      <c r="C30" s="6">
        <v>0</v>
      </c>
      <c r="D30" s="7">
        <v>0</v>
      </c>
      <c r="E30" s="8">
        <f t="shared" si="0"/>
        <v>0</v>
      </c>
      <c r="F30" s="7">
        <v>0</v>
      </c>
      <c r="G30" s="6">
        <v>0</v>
      </c>
      <c r="H30" s="9">
        <f t="shared" si="1"/>
        <v>0</v>
      </c>
    </row>
    <row r="31" spans="2:8" ht="17.25" hidden="1" customHeight="1" x14ac:dyDescent="0.25">
      <c r="B31" s="5"/>
      <c r="C31" s="6">
        <v>0</v>
      </c>
      <c r="D31" s="7">
        <v>0</v>
      </c>
      <c r="E31" s="8">
        <f t="shared" si="0"/>
        <v>0</v>
      </c>
      <c r="F31" s="7">
        <v>0</v>
      </c>
      <c r="G31" s="6">
        <v>0</v>
      </c>
      <c r="H31" s="9">
        <f t="shared" si="1"/>
        <v>0</v>
      </c>
    </row>
    <row r="32" spans="2:8" ht="17.25" hidden="1" customHeight="1" x14ac:dyDescent="0.25">
      <c r="B32" s="5"/>
      <c r="C32" s="6">
        <v>0</v>
      </c>
      <c r="D32" s="7">
        <v>0</v>
      </c>
      <c r="E32" s="8">
        <f t="shared" si="0"/>
        <v>0</v>
      </c>
      <c r="F32" s="7">
        <v>0</v>
      </c>
      <c r="G32" s="6">
        <v>0</v>
      </c>
      <c r="H32" s="9">
        <f t="shared" si="1"/>
        <v>0</v>
      </c>
    </row>
    <row r="33" spans="2:8" ht="17.25" hidden="1" customHeight="1" thickBot="1" x14ac:dyDescent="0.3">
      <c r="B33" s="5"/>
      <c r="C33" s="6">
        <v>0</v>
      </c>
      <c r="D33" s="7">
        <v>0</v>
      </c>
      <c r="E33" s="8"/>
      <c r="F33" s="7">
        <v>0</v>
      </c>
      <c r="G33" s="6">
        <v>0</v>
      </c>
      <c r="H33" s="11">
        <f>SUM(G33-C33)</f>
        <v>0</v>
      </c>
    </row>
    <row r="34" spans="2:8" ht="15.75" thickBot="1" x14ac:dyDescent="0.3">
      <c r="B34" s="12" t="s">
        <v>37</v>
      </c>
      <c r="C34" s="13">
        <f>SUM(C8:C33)</f>
        <v>18996400</v>
      </c>
      <c r="D34" s="14">
        <f>SUM(D8:D33)</f>
        <v>33762773.240000002</v>
      </c>
      <c r="E34" s="13">
        <f>SUM(C34:D34)</f>
        <v>52759173.240000002</v>
      </c>
      <c r="F34" s="14">
        <f>SUM(F8:F33)</f>
        <v>50129674.219999999</v>
      </c>
      <c r="G34" s="13">
        <f>SUM(G8:G33)</f>
        <v>50129674.219999999</v>
      </c>
      <c r="H34" s="17">
        <f>G34-C34</f>
        <v>31133274.219999999</v>
      </c>
    </row>
    <row r="35" spans="2:8" ht="15.75" thickBot="1" x14ac:dyDescent="0.3">
      <c r="B35" s="15"/>
      <c r="C35" s="16"/>
      <c r="D35" s="16"/>
      <c r="E35" s="16"/>
      <c r="F35" s="19" t="s">
        <v>38</v>
      </c>
      <c r="G35" s="20"/>
      <c r="H35" s="18"/>
    </row>
  </sheetData>
  <mergeCells count="8">
    <mergeCell ref="H34:H35"/>
    <mergeCell ref="F35:G3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dcterms:created xsi:type="dcterms:W3CDTF">2022-02-02T15:20:09Z</dcterms:created>
  <dcterms:modified xsi:type="dcterms:W3CDTF">2022-02-02T15:23:57Z</dcterms:modified>
</cp:coreProperties>
</file>